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7455" windowHeight="3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4" i="1"/>
  <c r="E54"/>
  <c r="F54"/>
  <c r="G54"/>
  <c r="H54"/>
  <c r="I54"/>
  <c r="J54"/>
  <c r="K54"/>
  <c r="L54"/>
  <c r="M54"/>
  <c r="N54"/>
  <c r="C54"/>
  <c r="L34"/>
  <c r="M34"/>
  <c r="K34"/>
  <c r="C25"/>
  <c r="D18"/>
  <c r="E18"/>
  <c r="F18"/>
  <c r="C18"/>
  <c r="K14"/>
  <c r="G14"/>
  <c r="H6"/>
  <c r="D6"/>
</calcChain>
</file>

<file path=xl/sharedStrings.xml><?xml version="1.0" encoding="utf-8"?>
<sst xmlns="http://schemas.openxmlformats.org/spreadsheetml/2006/main" count="86" uniqueCount="78">
  <si>
    <t>Реестр муниципальных программ.</t>
  </si>
  <si>
    <t>№ п\п</t>
  </si>
  <si>
    <t>Наименование программы</t>
  </si>
  <si>
    <t>Финансирование, тыс.руб.</t>
  </si>
  <si>
    <t>2015 год, факт</t>
  </si>
  <si>
    <t>2016 год, факт</t>
  </si>
  <si>
    <t>2017 год, план</t>
  </si>
  <si>
    <t>1.</t>
  </si>
  <si>
    <t>- подпрограмма «Повышение эффективности управления муниципальными финансами»;</t>
  </si>
  <si>
    <t>- подпрограмма «Совершенствование межбюджетных отношений»;</t>
  </si>
  <si>
    <t>- подпрограмма «Управление муниципальным долгом»;</t>
  </si>
  <si>
    <t>45990,8</t>
  </si>
  <si>
    <t>МБ</t>
  </si>
  <si>
    <t>РБ</t>
  </si>
  <si>
    <t>2.</t>
  </si>
  <si>
    <t>Программа «Развитие агропромышленного комплекса и сельских территорий в Закаменском районе на 2015-2017 годы и на период до 2020 года»:</t>
  </si>
  <si>
    <t>- подпрограмма «Развитие АПК в Закаменском районе»;</t>
  </si>
  <si>
    <t>121,9</t>
  </si>
  <si>
    <t>3.</t>
  </si>
  <si>
    <t>Программа «Развитие культуры МО «Закаменский район» на 2015-2017 годы и на период до 2020 года»:</t>
  </si>
  <si>
    <t>- подпрограмма «Формирование единого культурного пространства МО «Закаменский район»;</t>
  </si>
  <si>
    <t>- подпрограмма «Совершенствование материально-технической базы муниципальных учреждений Закаменского района», всего: в т.ч.</t>
  </si>
  <si>
    <t>43134,3</t>
  </si>
  <si>
    <t>ФБ</t>
  </si>
  <si>
    <t>4.</t>
  </si>
  <si>
    <t>Программа «Обеспечение качественным жильем и инфраструктурой в Закаменском районе на 2015-2017 годы и на период до 2020 года» с шестью подпрограммами:</t>
  </si>
  <si>
    <t>- подпрограмма «Повышение качества управления в сфере развития инфраструктуры»;</t>
  </si>
  <si>
    <t>- подпрограмма «Жилище»;</t>
  </si>
  <si>
    <t>- подпрограмма «Повышение устойчивости жилых домов, основных объектов систем жизнеобеспечения в Закаменском районе»;</t>
  </si>
  <si>
    <t>- подпрограмма «Развитие благоустройства в Закаменском районе»;</t>
  </si>
  <si>
    <t>- подпрограмма «Комплексное развитие коммунальной инфраструктуры в Закаменском районе»;</t>
  </si>
  <si>
    <t>- подпрограмма «Чистая вода».</t>
  </si>
  <si>
    <t>5.</t>
  </si>
  <si>
    <t>Программа «Развитие физической культуры и спорта, молодежной политики на 2015-2017 годы и на период до 2020 года»:</t>
  </si>
  <si>
    <t>- подпрограмма «Развитие молодежной политики»;</t>
  </si>
  <si>
    <t>- подпрограмма «Развитие физической культуры и спорта МО «Закаменский район», всего, в т.ч.</t>
  </si>
  <si>
    <t>5292,1</t>
  </si>
  <si>
    <t>6.</t>
  </si>
  <si>
    <t>Программа «Повышение эффективности управления на 2015-2017 годы и на период до 2020 года»:</t>
  </si>
  <si>
    <t>- подпрограмма «Развитие муниципальной службы»;</t>
  </si>
  <si>
    <t>- подпрограмма «Противодействие коррупции в МО «Закаменский район»;</t>
  </si>
  <si>
    <t>- подпрограмма «Создание условий для повышения эффективности управления».</t>
  </si>
  <si>
    <t>7.</t>
  </si>
  <si>
    <t>Программа «Экономическое и инновационное развитие МО «Закаменский район» на 2015-2017 годы и на период до 2020 года»:</t>
  </si>
  <si>
    <t>- подпрограмма «Развитие малого и среднего предпринимательства»;</t>
  </si>
  <si>
    <t>- подпрограмма «Развитие внутреннего и въездного туризма»;</t>
  </si>
  <si>
    <t>- подпрограмма «Поддержка и социально-экономическое развитие коренных малочисленных народов Севера, Сибири и Дальнего Востока»;</t>
  </si>
  <si>
    <t>- подпрограмма «Развитие имущественных и земельных отношений в МО «Закаменский район»;</t>
  </si>
  <si>
    <t>- подпрограмма «Инвестиционная политика в МО «Закаменский район»;</t>
  </si>
  <si>
    <t>- подпрограмма «Создание условий для экономического и инновационного развития»;</t>
  </si>
  <si>
    <t>- подпрограмма «Совершенствование управления в экономике», всего: в т.ч.</t>
  </si>
  <si>
    <t>969,4</t>
  </si>
  <si>
    <t>8.</t>
  </si>
  <si>
    <t>Программа «Развитие образования в МО «Закаменский район» на 2015-2017 годы и на период до 2020 года»:</t>
  </si>
  <si>
    <t>- подпрограмма «Развитие муниципальной системы дошкольного образования»;</t>
  </si>
  <si>
    <t>- подпрограмма «Кадры образования»;</t>
  </si>
  <si>
    <t>- подпрограмма «Одаренные дети»;</t>
  </si>
  <si>
    <t>- подпрограмма «Развитие муниципальной системы дополнительного образования»;</t>
  </si>
  <si>
    <t>- подпрограмма «Организация детского питания обучающихся»;</t>
  </si>
  <si>
    <t>- подпрограмма «Развитие инклюзивного образования детей в муниципальной системе образования»;</t>
  </si>
  <si>
    <t>467453,7</t>
  </si>
  <si>
    <t>9.</t>
  </si>
  <si>
    <t>Программа «Профилактика преступлений и иных правонарушений в Закаменском районе на 2015-2017 годы и на период до 2020 года», всего, в.т.ч.</t>
  </si>
  <si>
    <t>10.</t>
  </si>
  <si>
    <t>11.</t>
  </si>
  <si>
    <t>Программа «Комплексные меры противодействия злоупотреблению наркотиками и их незаконному обороту в МО «Закаменский район» на 2015-2017 годы и на период до 2020 года».</t>
  </si>
  <si>
    <t>12.</t>
  </si>
  <si>
    <t>Всего:</t>
  </si>
  <si>
    <t xml:space="preserve">Программа «Эффективное управление муниципальными финансами и муниципальным долгом на 2015-2017 годы и на период до 2020 года»: всего, в т.ч. </t>
  </si>
  <si>
    <t>всего</t>
  </si>
  <si>
    <t xml:space="preserve"> - подпрограмма «Повышение эффективности бюджетных расходов»   </t>
  </si>
  <si>
    <t>подпрограмма "Устойчивое развитие сельских территорий Закаменского района"</t>
  </si>
  <si>
    <t>подпрограмма «Создание условий для развития образования»</t>
  </si>
  <si>
    <t>подпрограмма "Общее образование"</t>
  </si>
  <si>
    <t>подпрограмма «развитие системы детского отдыха и оздоровления»;</t>
  </si>
  <si>
    <t>Программа «Предупреждение и борьба с заболеваниями социального характера»</t>
  </si>
  <si>
    <t>Подпрограмма "Профилактика инфекций, передающихся клещами"</t>
  </si>
  <si>
    <t>Программа «Повышение безопасности дорожного движения в МО «Закаменский район» на 2015-2017 годы и на период до 2020 года»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</si>
</sst>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A4" workbookViewId="0">
      <selection activeCell="K33" sqref="K33"/>
    </sheetView>
  </sheetViews>
  <sheetFormatPr defaultRowHeight="15"/>
  <cols>
    <col min="1" max="1" width="4" customWidth="1"/>
    <col min="2" max="2" width="35.85546875" customWidth="1"/>
    <col min="3" max="3" width="8.42578125" customWidth="1"/>
    <col min="4" max="4" width="8.28515625" customWidth="1"/>
    <col min="5" max="6" width="7.28515625" customWidth="1"/>
    <col min="7" max="7" width="8" customWidth="1"/>
    <col min="8" max="8" width="8.28515625" customWidth="1"/>
    <col min="9" max="9" width="7.140625" customWidth="1"/>
    <col min="10" max="10" width="5.7109375" customWidth="1"/>
    <col min="11" max="11" width="7.85546875" customWidth="1"/>
    <col min="12" max="12" width="7.7109375" customWidth="1"/>
    <col min="13" max="13" width="7.42578125" customWidth="1"/>
    <col min="14" max="14" width="5.42578125" customWidth="1"/>
  </cols>
  <sheetData>
    <row r="1" spans="1:14" ht="20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7"/>
      <c r="M1" s="7"/>
      <c r="N1" s="7"/>
    </row>
    <row r="2" spans="1:14" ht="20.25" customHeight="1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7"/>
      <c r="M2" s="7"/>
      <c r="N2" s="7"/>
    </row>
    <row r="3" spans="1:14" ht="15" customHeight="1">
      <c r="A3" s="2"/>
      <c r="B3" s="2"/>
      <c r="C3" s="11" t="s">
        <v>4</v>
      </c>
      <c r="D3" s="12"/>
      <c r="E3" s="12"/>
      <c r="F3" s="13"/>
      <c r="G3" s="11" t="s">
        <v>5</v>
      </c>
      <c r="H3" s="12"/>
      <c r="I3" s="13"/>
      <c r="J3" s="3"/>
      <c r="K3" s="11" t="s">
        <v>6</v>
      </c>
      <c r="L3" s="12"/>
      <c r="M3" s="12"/>
      <c r="N3" s="13"/>
    </row>
    <row r="4" spans="1:14">
      <c r="A4" s="3"/>
      <c r="B4" s="3"/>
      <c r="C4" s="3" t="s">
        <v>69</v>
      </c>
      <c r="D4" s="3" t="s">
        <v>12</v>
      </c>
      <c r="E4" s="3" t="s">
        <v>13</v>
      </c>
      <c r="F4" s="3" t="s">
        <v>23</v>
      </c>
      <c r="G4" s="3" t="s">
        <v>69</v>
      </c>
      <c r="H4" s="3" t="s">
        <v>12</v>
      </c>
      <c r="I4" s="3" t="s">
        <v>13</v>
      </c>
      <c r="J4" s="3" t="s">
        <v>23</v>
      </c>
      <c r="K4" s="3" t="s">
        <v>69</v>
      </c>
      <c r="L4" s="7" t="s">
        <v>12</v>
      </c>
      <c r="M4" s="7" t="s">
        <v>13</v>
      </c>
      <c r="N4" s="7" t="s">
        <v>23</v>
      </c>
    </row>
    <row r="5" spans="1:14" ht="71.25" customHeight="1">
      <c r="A5" s="2" t="s">
        <v>7</v>
      </c>
      <c r="B5" s="17" t="s">
        <v>68</v>
      </c>
      <c r="C5" s="15" t="s">
        <v>11</v>
      </c>
      <c r="D5" s="15">
        <v>45939.6</v>
      </c>
      <c r="E5" s="15">
        <v>51.2</v>
      </c>
      <c r="F5" s="15">
        <v>0</v>
      </c>
      <c r="G5" s="15">
        <v>57610.400000000001</v>
      </c>
      <c r="H5" s="15">
        <v>40506.400000000001</v>
      </c>
      <c r="I5" s="15">
        <v>17104</v>
      </c>
      <c r="J5" s="15">
        <v>0</v>
      </c>
      <c r="K5" s="15">
        <v>41217</v>
      </c>
      <c r="L5" s="15">
        <v>41159.300000000003</v>
      </c>
      <c r="M5" s="15">
        <v>57.7</v>
      </c>
      <c r="N5" s="15">
        <v>0</v>
      </c>
    </row>
    <row r="6" spans="1:14" ht="48" customHeight="1">
      <c r="A6" s="2"/>
      <c r="B6" s="4" t="s">
        <v>8</v>
      </c>
      <c r="C6" s="15">
        <v>7939.9</v>
      </c>
      <c r="D6" s="15">
        <f>C6</f>
        <v>7939.9</v>
      </c>
      <c r="E6" s="15">
        <v>0</v>
      </c>
      <c r="F6" s="15">
        <v>0</v>
      </c>
      <c r="G6" s="15">
        <v>8597.5</v>
      </c>
      <c r="H6" s="15">
        <f>G6</f>
        <v>8597.5</v>
      </c>
      <c r="I6" s="15"/>
      <c r="J6" s="15">
        <v>0</v>
      </c>
      <c r="K6" s="15">
        <v>8902</v>
      </c>
      <c r="L6" s="15">
        <v>8902</v>
      </c>
      <c r="M6" s="15"/>
      <c r="N6" s="15">
        <v>0</v>
      </c>
    </row>
    <row r="7" spans="1:14" ht="35.25" customHeight="1">
      <c r="A7" s="2"/>
      <c r="B7" s="4" t="s">
        <v>9</v>
      </c>
      <c r="C7" s="15">
        <v>37424.6</v>
      </c>
      <c r="D7" s="15">
        <v>37373.4</v>
      </c>
      <c r="E7" s="15">
        <v>51.2</v>
      </c>
      <c r="F7" s="15">
        <v>0</v>
      </c>
      <c r="G7" s="15">
        <v>48986.400000000001</v>
      </c>
      <c r="H7" s="15">
        <v>31882.400000000001</v>
      </c>
      <c r="I7" s="15">
        <v>17104</v>
      </c>
      <c r="J7" s="15">
        <v>0</v>
      </c>
      <c r="K7" s="15">
        <v>32298.9</v>
      </c>
      <c r="L7" s="15">
        <v>32241.200000000001</v>
      </c>
      <c r="M7" s="15">
        <v>57.7</v>
      </c>
      <c r="N7" s="15">
        <v>0</v>
      </c>
    </row>
    <row r="8" spans="1:14" ht="35.25" customHeight="1">
      <c r="A8" s="2"/>
      <c r="B8" s="4" t="s">
        <v>10</v>
      </c>
      <c r="C8" s="15">
        <v>626.29999999999995</v>
      </c>
      <c r="D8" s="15">
        <v>626.29999999999995</v>
      </c>
      <c r="E8" s="15">
        <v>0</v>
      </c>
      <c r="F8" s="15">
        <v>0</v>
      </c>
      <c r="G8" s="15">
        <v>26.6</v>
      </c>
      <c r="H8" s="15">
        <v>26.6</v>
      </c>
      <c r="I8" s="15"/>
      <c r="J8" s="15">
        <v>0</v>
      </c>
      <c r="K8" s="15">
        <v>16.100000000000001</v>
      </c>
      <c r="L8" s="15">
        <v>16.100000000000001</v>
      </c>
      <c r="M8" s="15"/>
      <c r="N8" s="15">
        <v>0</v>
      </c>
    </row>
    <row r="9" spans="1:14" ht="33" customHeight="1">
      <c r="A9" s="2"/>
      <c r="B9" s="14" t="s">
        <v>70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71.25">
      <c r="A10" s="2" t="s">
        <v>14</v>
      </c>
      <c r="B10" s="17" t="s">
        <v>15</v>
      </c>
      <c r="C10" s="15" t="s">
        <v>17</v>
      </c>
      <c r="D10" s="15">
        <v>121.9</v>
      </c>
      <c r="E10" s="15">
        <v>0</v>
      </c>
      <c r="F10" s="15">
        <v>0</v>
      </c>
      <c r="G10" s="15">
        <v>206</v>
      </c>
      <c r="H10" s="15">
        <v>206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30">
      <c r="A11" s="2"/>
      <c r="B11" s="4" t="s">
        <v>16</v>
      </c>
      <c r="C11" s="15">
        <v>121.9</v>
      </c>
      <c r="D11" s="15">
        <v>121.9</v>
      </c>
      <c r="E11" s="15">
        <v>0</v>
      </c>
      <c r="F11" s="15">
        <v>0</v>
      </c>
      <c r="G11" s="15">
        <v>206</v>
      </c>
      <c r="H11" s="15">
        <v>206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45">
      <c r="A12" s="2"/>
      <c r="B12" s="4" t="s">
        <v>71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42.75">
      <c r="A13" s="2" t="s">
        <v>18</v>
      </c>
      <c r="B13" s="17" t="s">
        <v>19</v>
      </c>
      <c r="C13" s="15" t="s">
        <v>22</v>
      </c>
      <c r="D13" s="15">
        <v>34036.9</v>
      </c>
      <c r="E13" s="15">
        <v>9089</v>
      </c>
      <c r="F13" s="15">
        <v>8.4</v>
      </c>
      <c r="G13" s="15">
        <v>37198.400000000001</v>
      </c>
      <c r="H13" s="15">
        <v>28112.1</v>
      </c>
      <c r="I13" s="15">
        <v>9046.9</v>
      </c>
      <c r="J13" s="15">
        <v>39.4</v>
      </c>
      <c r="K13" s="15">
        <v>37872.6</v>
      </c>
      <c r="L13" s="15">
        <v>27357.3</v>
      </c>
      <c r="M13" s="15">
        <v>10515.3</v>
      </c>
      <c r="N13" s="15">
        <v>0</v>
      </c>
    </row>
    <row r="14" spans="1:14" ht="45">
      <c r="A14" s="2"/>
      <c r="B14" s="4" t="s">
        <v>20</v>
      </c>
      <c r="C14" s="15">
        <v>41112.199999999997</v>
      </c>
      <c r="D14" s="15">
        <v>32014.799999999999</v>
      </c>
      <c r="E14" s="15">
        <v>9089</v>
      </c>
      <c r="F14" s="15">
        <v>8.4</v>
      </c>
      <c r="G14" s="15">
        <f>H14+I14+J14</f>
        <v>34684.400000000001</v>
      </c>
      <c r="H14" s="15">
        <v>25598.1</v>
      </c>
      <c r="I14" s="15">
        <v>9046.9</v>
      </c>
      <c r="J14" s="15">
        <v>39.4</v>
      </c>
      <c r="K14" s="15">
        <f>L14+M14</f>
        <v>35331.899999999994</v>
      </c>
      <c r="L14" s="15">
        <v>24816.6</v>
      </c>
      <c r="M14" s="15">
        <v>10515.3</v>
      </c>
      <c r="N14" s="15">
        <v>0</v>
      </c>
    </row>
    <row r="15" spans="1:14" ht="60">
      <c r="A15" s="2"/>
      <c r="B15" s="4" t="s">
        <v>21</v>
      </c>
      <c r="C15" s="15">
        <v>2022</v>
      </c>
      <c r="D15" s="15">
        <v>2022</v>
      </c>
      <c r="E15" s="15">
        <v>0</v>
      </c>
      <c r="F15" s="15"/>
      <c r="G15" s="15">
        <v>2514</v>
      </c>
      <c r="H15" s="15">
        <v>2514</v>
      </c>
      <c r="I15" s="15"/>
      <c r="J15" s="15"/>
      <c r="K15" s="15">
        <v>2540.6999999999998</v>
      </c>
      <c r="L15" s="15">
        <v>2540.6999999999998</v>
      </c>
      <c r="M15" s="15"/>
      <c r="N15" s="15">
        <v>0</v>
      </c>
    </row>
    <row r="16" spans="1:14" ht="85.5">
      <c r="A16" s="2" t="s">
        <v>24</v>
      </c>
      <c r="B16" s="17" t="s">
        <v>25</v>
      </c>
      <c r="C16" s="15">
        <v>396.9</v>
      </c>
      <c r="D16" s="15">
        <v>106.9</v>
      </c>
      <c r="E16" s="15">
        <v>106.9</v>
      </c>
      <c r="F16" s="15">
        <v>183.2</v>
      </c>
      <c r="G16" s="15">
        <v>0</v>
      </c>
      <c r="H16" s="15"/>
      <c r="I16" s="15"/>
      <c r="J16" s="15"/>
      <c r="K16" s="15">
        <v>0</v>
      </c>
      <c r="L16" s="15"/>
      <c r="M16" s="15"/>
      <c r="N16" s="15">
        <v>0</v>
      </c>
    </row>
    <row r="17" spans="1:14" ht="48" customHeight="1">
      <c r="A17" s="2"/>
      <c r="B17" s="4" t="s">
        <v>26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0</v>
      </c>
    </row>
    <row r="18" spans="1:14" ht="21" customHeight="1">
      <c r="A18" s="2"/>
      <c r="B18" s="4" t="s">
        <v>27</v>
      </c>
      <c r="C18" s="15">
        <f>C16</f>
        <v>396.9</v>
      </c>
      <c r="D18" s="15">
        <f t="shared" ref="D18:F18" si="0">D16</f>
        <v>106.9</v>
      </c>
      <c r="E18" s="15">
        <f t="shared" si="0"/>
        <v>106.9</v>
      </c>
      <c r="F18" s="15">
        <f t="shared" si="0"/>
        <v>183.2</v>
      </c>
      <c r="G18" s="15"/>
      <c r="H18" s="15"/>
      <c r="I18" s="15"/>
      <c r="J18" s="15"/>
      <c r="K18" s="15"/>
      <c r="L18" s="15"/>
      <c r="M18" s="15"/>
      <c r="N18" s="15">
        <v>0</v>
      </c>
    </row>
    <row r="19" spans="1:14" ht="63.75" customHeight="1">
      <c r="A19" s="2"/>
      <c r="B19" s="4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0</v>
      </c>
    </row>
    <row r="20" spans="1:14" ht="49.5" customHeight="1">
      <c r="A20" s="2"/>
      <c r="B20" s="4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0</v>
      </c>
    </row>
    <row r="21" spans="1:14" ht="62.25" customHeight="1">
      <c r="A21" s="2"/>
      <c r="B21" s="4" t="s">
        <v>30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0</v>
      </c>
    </row>
    <row r="22" spans="1:14">
      <c r="A22" s="2"/>
      <c r="B22" s="4" t="s">
        <v>31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0</v>
      </c>
    </row>
    <row r="23" spans="1:14" ht="71.25">
      <c r="A23" s="2" t="s">
        <v>32</v>
      </c>
      <c r="B23" s="17" t="s">
        <v>33</v>
      </c>
      <c r="C23" s="15" t="s">
        <v>36</v>
      </c>
      <c r="D23" s="15">
        <v>4784.2</v>
      </c>
      <c r="E23" s="15">
        <v>507.9</v>
      </c>
      <c r="F23" s="15"/>
      <c r="G23" s="15">
        <v>5608.6</v>
      </c>
      <c r="H23" s="15">
        <v>5220.8999999999996</v>
      </c>
      <c r="I23" s="15">
        <v>387.7</v>
      </c>
      <c r="J23" s="15"/>
      <c r="K23" s="15">
        <v>5187.8999999999996</v>
      </c>
      <c r="L23" s="15">
        <v>4708.3</v>
      </c>
      <c r="M23" s="15">
        <v>479.6</v>
      </c>
      <c r="N23" s="15">
        <v>0</v>
      </c>
    </row>
    <row r="24" spans="1:14" ht="31.5" customHeight="1">
      <c r="A24" s="2"/>
      <c r="B24" s="4" t="s">
        <v>34</v>
      </c>
      <c r="C24" s="15">
        <v>22.6</v>
      </c>
      <c r="D24" s="15">
        <v>22.6</v>
      </c>
      <c r="E24" s="15">
        <v>0</v>
      </c>
      <c r="F24" s="15"/>
      <c r="G24" s="15">
        <v>80.3</v>
      </c>
      <c r="H24" s="15">
        <v>80.3</v>
      </c>
      <c r="I24" s="15"/>
      <c r="J24" s="15"/>
      <c r="K24" s="15">
        <v>280.89999999999998</v>
      </c>
      <c r="L24" s="15">
        <v>280.89999999999998</v>
      </c>
      <c r="M24" s="15"/>
      <c r="N24" s="15">
        <v>0</v>
      </c>
    </row>
    <row r="25" spans="1:14" ht="47.25" customHeight="1">
      <c r="A25" s="2"/>
      <c r="B25" s="4" t="s">
        <v>35</v>
      </c>
      <c r="C25" s="15">
        <f>D25+E25</f>
        <v>5269.5</v>
      </c>
      <c r="D25" s="15">
        <v>4761.6000000000004</v>
      </c>
      <c r="E25" s="15">
        <v>507.9</v>
      </c>
      <c r="F25" s="15"/>
      <c r="G25" s="15">
        <v>5528.3</v>
      </c>
      <c r="H25" s="15">
        <v>5140.6000000000004</v>
      </c>
      <c r="I25" s="15">
        <v>387.7</v>
      </c>
      <c r="J25" s="15"/>
      <c r="K25" s="15">
        <v>4907</v>
      </c>
      <c r="L25" s="15">
        <v>4427.3999999999996</v>
      </c>
      <c r="M25" s="15">
        <v>479.6</v>
      </c>
      <c r="N25" s="15">
        <v>0</v>
      </c>
    </row>
    <row r="26" spans="1:14" ht="57">
      <c r="A26" s="2" t="s">
        <v>37</v>
      </c>
      <c r="B26" s="17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0</v>
      </c>
    </row>
    <row r="27" spans="1:14" ht="30">
      <c r="A27" s="2"/>
      <c r="B27" s="4" t="s">
        <v>39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</row>
    <row r="28" spans="1:14" ht="45">
      <c r="A28" s="2"/>
      <c r="B28" s="4" t="s">
        <v>40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</row>
    <row r="29" spans="1:14" ht="43.5" customHeight="1">
      <c r="A29" s="2"/>
      <c r="B29" s="4" t="s">
        <v>41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0</v>
      </c>
    </row>
    <row r="30" spans="1:14" ht="71.25">
      <c r="A30" s="2" t="s">
        <v>42</v>
      </c>
      <c r="B30" s="17" t="s">
        <v>43</v>
      </c>
      <c r="C30" s="15" t="s">
        <v>51</v>
      </c>
      <c r="D30" s="15">
        <v>325.39999999999998</v>
      </c>
      <c r="E30" s="15">
        <v>128.5</v>
      </c>
      <c r="F30" s="15">
        <v>515.5</v>
      </c>
      <c r="G30" s="15">
        <v>608.20000000000005</v>
      </c>
      <c r="H30" s="15">
        <v>363.2</v>
      </c>
      <c r="I30" s="15">
        <v>245</v>
      </c>
      <c r="J30" s="15">
        <v>0</v>
      </c>
      <c r="K30" s="15">
        <v>222.7</v>
      </c>
      <c r="L30" s="15">
        <v>152.69999999999999</v>
      </c>
      <c r="M30" s="15">
        <v>70</v>
      </c>
      <c r="N30" s="15">
        <v>0</v>
      </c>
    </row>
    <row r="31" spans="1:14" ht="30">
      <c r="A31" s="2"/>
      <c r="B31" s="4" t="s">
        <v>44</v>
      </c>
      <c r="C31" s="15">
        <v>300</v>
      </c>
      <c r="D31" s="15">
        <v>300</v>
      </c>
      <c r="E31" s="15"/>
      <c r="F31" s="15"/>
      <c r="G31" s="15"/>
      <c r="H31" s="15"/>
      <c r="I31" s="15"/>
      <c r="J31" s="15"/>
      <c r="K31" s="15"/>
      <c r="L31" s="15"/>
      <c r="M31" s="15"/>
      <c r="N31" s="15">
        <v>0</v>
      </c>
    </row>
    <row r="32" spans="1:14" ht="30">
      <c r="A32" s="2"/>
      <c r="B32" s="4" t="s">
        <v>45</v>
      </c>
      <c r="C32" s="15"/>
      <c r="D32" s="15"/>
      <c r="E32" s="15"/>
      <c r="F32" s="15"/>
      <c r="G32" s="15">
        <v>339.6</v>
      </c>
      <c r="H32" s="15">
        <v>109.2</v>
      </c>
      <c r="I32" s="15">
        <v>230.4</v>
      </c>
      <c r="J32" s="15">
        <v>0</v>
      </c>
      <c r="K32" s="15"/>
      <c r="L32" s="15"/>
      <c r="M32" s="15"/>
      <c r="N32" s="15">
        <v>0</v>
      </c>
    </row>
    <row r="33" spans="1:14" ht="60" customHeight="1">
      <c r="A33" s="2"/>
      <c r="B33" s="4" t="s">
        <v>46</v>
      </c>
      <c r="C33" s="15">
        <v>669.4</v>
      </c>
      <c r="D33" s="15">
        <v>25.4</v>
      </c>
      <c r="E33" s="15">
        <v>128.5</v>
      </c>
      <c r="F33" s="15">
        <v>515.5</v>
      </c>
      <c r="G33" s="15"/>
      <c r="H33" s="15"/>
      <c r="I33" s="15"/>
      <c r="J33" s="15"/>
      <c r="K33" s="15"/>
      <c r="L33" s="15"/>
      <c r="M33" s="15"/>
      <c r="N33" s="15">
        <v>0</v>
      </c>
    </row>
    <row r="34" spans="1:14" ht="58.5" customHeight="1">
      <c r="A34" s="2"/>
      <c r="B34" s="4" t="s">
        <v>47</v>
      </c>
      <c r="C34" s="15"/>
      <c r="D34" s="15"/>
      <c r="E34" s="15"/>
      <c r="F34" s="15"/>
      <c r="G34" s="15">
        <v>268.7</v>
      </c>
      <c r="H34" s="15">
        <v>254.1</v>
      </c>
      <c r="I34" s="15">
        <v>14.6</v>
      </c>
      <c r="J34" s="15">
        <v>0</v>
      </c>
      <c r="K34" s="15">
        <f>K30</f>
        <v>222.7</v>
      </c>
      <c r="L34" s="15">
        <f t="shared" ref="L34:N34" si="1">L30</f>
        <v>152.69999999999999</v>
      </c>
      <c r="M34" s="15">
        <f t="shared" si="1"/>
        <v>70</v>
      </c>
      <c r="N34" s="15">
        <v>0</v>
      </c>
    </row>
    <row r="35" spans="1:14" ht="30">
      <c r="A35" s="2"/>
      <c r="B35" s="4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45">
      <c r="A36" s="2"/>
      <c r="B36" s="4" t="s">
        <v>49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45">
      <c r="A37" s="2"/>
      <c r="B37" s="4" t="s">
        <v>50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58.5" customHeight="1">
      <c r="A38" s="2" t="s">
        <v>52</v>
      </c>
      <c r="B38" s="17" t="s">
        <v>53</v>
      </c>
      <c r="C38" s="15" t="s">
        <v>60</v>
      </c>
      <c r="D38" s="15">
        <v>126227.5</v>
      </c>
      <c r="E38" s="15">
        <v>340120.4</v>
      </c>
      <c r="F38" s="15">
        <v>1105.8</v>
      </c>
      <c r="G38" s="15">
        <v>465048.5</v>
      </c>
      <c r="H38" s="15">
        <v>125101.9</v>
      </c>
      <c r="I38" s="15">
        <v>338312.9</v>
      </c>
      <c r="J38" s="15">
        <v>1633.7</v>
      </c>
      <c r="K38" s="15">
        <v>451303.3</v>
      </c>
      <c r="L38" s="15">
        <v>100554.1</v>
      </c>
      <c r="M38" s="15">
        <v>350749.2</v>
      </c>
      <c r="N38" s="15">
        <v>0</v>
      </c>
    </row>
    <row r="39" spans="1:14" ht="44.25" customHeight="1">
      <c r="A39" s="2"/>
      <c r="B39" s="4" t="s">
        <v>54</v>
      </c>
      <c r="C39" s="15">
        <v>116461.1</v>
      </c>
      <c r="D39" s="15">
        <v>35478.800000000003</v>
      </c>
      <c r="E39" s="15">
        <v>79876.5</v>
      </c>
      <c r="F39" s="15">
        <v>1105.8</v>
      </c>
      <c r="G39" s="15">
        <v>117452.4</v>
      </c>
      <c r="H39" s="15">
        <v>35116.9</v>
      </c>
      <c r="I39" s="15">
        <v>82335.5</v>
      </c>
      <c r="J39" s="15"/>
      <c r="K39" s="15">
        <v>114644</v>
      </c>
      <c r="L39" s="15">
        <v>30819.4</v>
      </c>
      <c r="M39" s="15">
        <v>83824.600000000006</v>
      </c>
      <c r="N39" s="15">
        <v>0</v>
      </c>
    </row>
    <row r="40" spans="1:14" ht="21.75" customHeight="1">
      <c r="A40" s="2"/>
      <c r="B40" s="4" t="s">
        <v>73</v>
      </c>
      <c r="C40" s="15">
        <v>283890.8</v>
      </c>
      <c r="D40" s="15">
        <v>56955</v>
      </c>
      <c r="E40" s="15">
        <v>226935.8</v>
      </c>
      <c r="F40" s="15"/>
      <c r="G40" s="15">
        <v>234926.69</v>
      </c>
      <c r="H40" s="15">
        <v>31868.7</v>
      </c>
      <c r="I40" s="15">
        <v>203058</v>
      </c>
      <c r="J40" s="15"/>
      <c r="K40" s="15">
        <v>221763.1</v>
      </c>
      <c r="L40" s="15">
        <v>20845.8</v>
      </c>
      <c r="M40" s="15">
        <v>200917.3</v>
      </c>
      <c r="N40" s="15">
        <v>0</v>
      </c>
    </row>
    <row r="41" spans="1:14" ht="21.75" customHeight="1">
      <c r="A41" s="2"/>
      <c r="B41" s="4" t="s">
        <v>55</v>
      </c>
      <c r="C41" s="15">
        <v>997.9</v>
      </c>
      <c r="D41" s="15">
        <v>9.9</v>
      </c>
      <c r="E41" s="15">
        <v>988</v>
      </c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20.25" customHeight="1">
      <c r="A42" s="2"/>
      <c r="B42" s="4" t="s">
        <v>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0">
      <c r="A43" s="2"/>
      <c r="B43" s="4" t="s">
        <v>74</v>
      </c>
      <c r="C43" s="15"/>
      <c r="D43" s="15"/>
      <c r="E43" s="15"/>
      <c r="F43" s="15"/>
      <c r="G43" s="15">
        <v>6417.4</v>
      </c>
      <c r="H43" s="15">
        <v>4696.2</v>
      </c>
      <c r="I43" s="15">
        <v>87.5</v>
      </c>
      <c r="J43" s="15">
        <v>1633.7</v>
      </c>
      <c r="K43" s="15">
        <v>4854.2</v>
      </c>
      <c r="L43" s="15">
        <v>52.5</v>
      </c>
      <c r="M43" s="15">
        <v>4801.7</v>
      </c>
      <c r="N43" s="15">
        <v>0</v>
      </c>
    </row>
    <row r="44" spans="1:14" ht="48" customHeight="1">
      <c r="A44" s="2"/>
      <c r="B44" s="4" t="s">
        <v>57</v>
      </c>
      <c r="C44" s="15"/>
      <c r="D44" s="15"/>
      <c r="E44" s="15"/>
      <c r="F44" s="15"/>
      <c r="G44" s="15">
        <v>35664.5</v>
      </c>
      <c r="H44" s="15">
        <v>19368.900000000001</v>
      </c>
      <c r="I44" s="15">
        <v>16295.6</v>
      </c>
      <c r="J44" s="15"/>
      <c r="K44" s="15">
        <v>36093</v>
      </c>
      <c r="L44" s="15">
        <v>19797.400000000001</v>
      </c>
      <c r="M44" s="15">
        <v>16295.6</v>
      </c>
      <c r="N44" s="15">
        <v>0</v>
      </c>
    </row>
    <row r="45" spans="1:14" ht="30">
      <c r="A45" s="2"/>
      <c r="B45" s="4" t="s">
        <v>58</v>
      </c>
      <c r="C45" s="15"/>
      <c r="D45" s="15"/>
      <c r="E45" s="15"/>
      <c r="F45" s="15"/>
      <c r="G45" s="15">
        <v>5333.6</v>
      </c>
      <c r="H45" s="15">
        <v>2666.8</v>
      </c>
      <c r="I45" s="15">
        <v>2666.8</v>
      </c>
      <c r="J45" s="15"/>
      <c r="K45" s="15">
        <v>5127.6000000000004</v>
      </c>
      <c r="L45" s="15">
        <v>2563.8000000000002</v>
      </c>
      <c r="M45" s="15">
        <v>2563.8000000000002</v>
      </c>
      <c r="N45" s="15">
        <v>0</v>
      </c>
    </row>
    <row r="46" spans="1:14" ht="60">
      <c r="A46" s="2"/>
      <c r="B46" s="4" t="s">
        <v>59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7.5" customHeight="1">
      <c r="A47" s="2"/>
      <c r="B47" s="4" t="s">
        <v>72</v>
      </c>
      <c r="C47" s="15">
        <v>66103.899999999994</v>
      </c>
      <c r="D47" s="15">
        <v>33783.800000000003</v>
      </c>
      <c r="E47" s="15">
        <v>32320.1</v>
      </c>
      <c r="F47" s="15"/>
      <c r="G47" s="15">
        <v>65253.9</v>
      </c>
      <c r="H47" s="15">
        <v>31384.400000000001</v>
      </c>
      <c r="I47" s="15">
        <v>33869.5</v>
      </c>
      <c r="J47" s="15"/>
      <c r="K47" s="15">
        <v>68821.399999999994</v>
      </c>
      <c r="L47" s="15">
        <v>26475.200000000001</v>
      </c>
      <c r="M47" s="15">
        <v>42346.2</v>
      </c>
      <c r="N47" s="15">
        <v>0</v>
      </c>
    </row>
    <row r="48" spans="1:14" ht="72.75" customHeight="1">
      <c r="A48" s="3" t="s">
        <v>61</v>
      </c>
      <c r="B48" s="18" t="s">
        <v>62</v>
      </c>
      <c r="C48" s="15">
        <v>733.6</v>
      </c>
      <c r="D48" s="15">
        <v>696</v>
      </c>
      <c r="E48" s="15">
        <v>37.6</v>
      </c>
      <c r="F48" s="15"/>
      <c r="G48" s="15">
        <v>585.00400000000002</v>
      </c>
      <c r="H48" s="15">
        <v>256.60000000000002</v>
      </c>
      <c r="I48" s="15">
        <v>328.4</v>
      </c>
      <c r="J48" s="15"/>
      <c r="K48" s="15">
        <v>711.1</v>
      </c>
      <c r="L48" s="15">
        <v>262.39999999999998</v>
      </c>
      <c r="M48" s="15">
        <v>448.7</v>
      </c>
      <c r="N48" s="15">
        <v>0</v>
      </c>
    </row>
    <row r="49" spans="1:14" ht="73.5" customHeight="1">
      <c r="A49" s="3" t="s">
        <v>63</v>
      </c>
      <c r="B49" s="18" t="s">
        <v>77</v>
      </c>
      <c r="C49" s="15">
        <v>500</v>
      </c>
      <c r="D49" s="15">
        <v>500</v>
      </c>
      <c r="E49" s="15">
        <v>0</v>
      </c>
      <c r="F49" s="15"/>
      <c r="G49" s="15">
        <v>500</v>
      </c>
      <c r="H49" s="15">
        <v>500</v>
      </c>
      <c r="I49" s="15">
        <v>0</v>
      </c>
      <c r="J49" s="15"/>
      <c r="K49" s="15">
        <v>500</v>
      </c>
      <c r="L49" s="15">
        <v>500</v>
      </c>
      <c r="M49" s="15">
        <v>0</v>
      </c>
      <c r="N49" s="15">
        <v>0</v>
      </c>
    </row>
    <row r="50" spans="1:14" ht="90.75" customHeight="1">
      <c r="A50" s="3" t="s">
        <v>64</v>
      </c>
      <c r="B50" s="18" t="s">
        <v>65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42.75">
      <c r="A51" s="3" t="s">
        <v>66</v>
      </c>
      <c r="B51" s="18" t="s">
        <v>75</v>
      </c>
      <c r="C51" s="15">
        <v>100</v>
      </c>
      <c r="D51" s="15">
        <v>100</v>
      </c>
      <c r="E51" s="15"/>
      <c r="F51" s="15"/>
      <c r="G51" s="15">
        <v>99.9</v>
      </c>
      <c r="H51" s="15">
        <v>99.9</v>
      </c>
      <c r="I51" s="15"/>
      <c r="J51" s="15"/>
      <c r="K51" s="15">
        <v>100</v>
      </c>
      <c r="L51" s="15">
        <v>100</v>
      </c>
      <c r="M51" s="15"/>
      <c r="N51" s="15">
        <v>0</v>
      </c>
    </row>
    <row r="52" spans="1:14" ht="30">
      <c r="A52" s="3"/>
      <c r="B52" s="5" t="s">
        <v>76</v>
      </c>
      <c r="C52" s="15">
        <v>100</v>
      </c>
      <c r="D52" s="15">
        <v>100</v>
      </c>
      <c r="E52" s="15"/>
      <c r="F52" s="15"/>
      <c r="G52" s="15">
        <v>99.9</v>
      </c>
      <c r="H52" s="15">
        <v>99.9</v>
      </c>
      <c r="I52" s="15"/>
      <c r="J52" s="15"/>
      <c r="K52" s="15">
        <v>100</v>
      </c>
      <c r="L52" s="15">
        <v>100</v>
      </c>
      <c r="M52" s="15"/>
      <c r="N52" s="15">
        <v>0</v>
      </c>
    </row>
    <row r="53" spans="1:14">
      <c r="A53" s="1"/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>
      <c r="A54" s="1"/>
      <c r="B54" s="7" t="s">
        <v>67</v>
      </c>
      <c r="C54" s="15">
        <f>C5+C10+C13+C16+C23+C30+C38+C48+C49+C51</f>
        <v>564692.69999999995</v>
      </c>
      <c r="D54" s="15">
        <f t="shared" ref="D54:N54" si="2">D5+D10+D13+D16+D23+D30+D38+D48+D49+D51</f>
        <v>212838.39999999997</v>
      </c>
      <c r="E54" s="15">
        <f t="shared" si="2"/>
        <v>350041.5</v>
      </c>
      <c r="F54" s="15">
        <f t="shared" si="2"/>
        <v>1812.9</v>
      </c>
      <c r="G54" s="15">
        <f t="shared" si="2"/>
        <v>567465.00399999996</v>
      </c>
      <c r="H54" s="15">
        <f t="shared" si="2"/>
        <v>200367</v>
      </c>
      <c r="I54" s="15">
        <f t="shared" si="2"/>
        <v>365424.9</v>
      </c>
      <c r="J54" s="15">
        <f t="shared" si="2"/>
        <v>1673.1000000000001</v>
      </c>
      <c r="K54" s="15">
        <f t="shared" si="2"/>
        <v>537114.6</v>
      </c>
      <c r="L54" s="15">
        <f t="shared" si="2"/>
        <v>174794.1</v>
      </c>
      <c r="M54" s="15">
        <f t="shared" si="2"/>
        <v>362320.5</v>
      </c>
      <c r="N54" s="15">
        <f t="shared" si="2"/>
        <v>0</v>
      </c>
    </row>
    <row r="55" spans="1:14">
      <c r="A55" s="6"/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>
      <c r="A56" s="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>
      <c r="A57" s="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</sheetData>
  <mergeCells count="15">
    <mergeCell ref="A38:A47"/>
    <mergeCell ref="A1:K1"/>
    <mergeCell ref="C3:F3"/>
    <mergeCell ref="G3:I3"/>
    <mergeCell ref="K3:N3"/>
    <mergeCell ref="A26:A29"/>
    <mergeCell ref="A30:A37"/>
    <mergeCell ref="A16:A22"/>
    <mergeCell ref="A23:A25"/>
    <mergeCell ref="A10:A12"/>
    <mergeCell ref="A13:A15"/>
    <mergeCell ref="A2:A3"/>
    <mergeCell ref="B2:B3"/>
    <mergeCell ref="C2:K2"/>
    <mergeCell ref="A5:A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2017-03-16T05:49:05Z</cp:lastPrinted>
  <dcterms:created xsi:type="dcterms:W3CDTF">2017-03-16T05:38:19Z</dcterms:created>
  <dcterms:modified xsi:type="dcterms:W3CDTF">2017-03-16T07:50:48Z</dcterms:modified>
</cp:coreProperties>
</file>